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项目" sheetId="1" r:id="rId1"/>
    <sheet name="Sheet1" sheetId="2" r:id="rId2"/>
  </sheets>
  <definedNames>
    <definedName name="_xlnm.Print_Area" localSheetId="0">'项目'!$A$1:$Z$24</definedName>
  </definedNames>
  <calcPr fullCalcOnLoad="1"/>
</workbook>
</file>

<file path=xl/sharedStrings.xml><?xml version="1.0" encoding="utf-8"?>
<sst xmlns="http://schemas.openxmlformats.org/spreadsheetml/2006/main" count="400" uniqueCount="210">
  <si>
    <t>松潘县汶川“8.20”强降雨特大山洪泥石流灾后恢复重建项目监管责任情况表</t>
  </si>
  <si>
    <t xml:space="preserve">       填表单位：松潘县纪委监委                                                                                                                                                                                                                                                               填表时间：2020年7月13日</t>
  </si>
  <si>
    <t>序号</t>
  </si>
  <si>
    <t>项目编码</t>
  </si>
  <si>
    <t>项目名称</t>
  </si>
  <si>
    <t>项目
类别
一级
分类</t>
  </si>
  <si>
    <t>主要建设内容及规模</t>
  </si>
  <si>
    <t>中省专项资金
(万元)</t>
  </si>
  <si>
    <t>财评价
（万元）</t>
  </si>
  <si>
    <t>招标
控制价
（万元）</t>
  </si>
  <si>
    <t>实际到位
资金
（万元）</t>
  </si>
  <si>
    <t>实际完成
投资
（万元）</t>
  </si>
  <si>
    <t>立项审批单位</t>
  </si>
  <si>
    <t>责任单位
（实施主体）
联系人
（联系电话）</t>
  </si>
  <si>
    <t>勘察单位
项目负责人
（联系电话）</t>
  </si>
  <si>
    <t>设计单位
项目负责人
（联系电话）</t>
  </si>
  <si>
    <t>施工单位
项目负责人
(联系电话)</t>
  </si>
  <si>
    <t>施工单位
确定方式</t>
  </si>
  <si>
    <t>监理单位
负责人
(联系电话）</t>
  </si>
  <si>
    <t>质量监督单位
（监督员）
（联系电话）</t>
  </si>
  <si>
    <t>技术负责人
(联系电话）</t>
  </si>
  <si>
    <t>施工员
(联系电话）</t>
  </si>
  <si>
    <t>质检员
(联系电话）</t>
  </si>
  <si>
    <t>安全员
(联系电话）</t>
  </si>
  <si>
    <t>材料员
(联系电话）</t>
  </si>
  <si>
    <t>交竣工及验收情况</t>
  </si>
  <si>
    <t>纪检机关（机构）联系人</t>
  </si>
  <si>
    <t>备注
（如：重大变更）</t>
  </si>
  <si>
    <t>一、（一）4</t>
  </si>
  <si>
    <t>松潘县住房重建</t>
  </si>
  <si>
    <t>住房恢复重建</t>
  </si>
  <si>
    <t>重建农房2户</t>
  </si>
  <si>
    <t>——</t>
  </si>
  <si>
    <t>松潘县住建局
温天华
7231622</t>
  </si>
  <si>
    <t>村民自建</t>
  </si>
  <si>
    <t>松潘县住建局质监站
李永刚
7232258</t>
  </si>
  <si>
    <t>竣工验收</t>
  </si>
  <si>
    <t>第七纪检监察组
王武午
18909043417</t>
  </si>
  <si>
    <t>一、（二）4</t>
  </si>
  <si>
    <t>松潘住房维修加固</t>
  </si>
  <si>
    <t>维修加固农房5户</t>
  </si>
  <si>
    <t>松潘县住建局
温天华
7231623</t>
  </si>
  <si>
    <t>三、（二）5</t>
  </si>
  <si>
    <t>松潘县通组道路及生产道路恢复重建项目</t>
  </si>
  <si>
    <t>城乡建设和基础设施</t>
  </si>
  <si>
    <t>恢复通组道路及生产道路14公里</t>
  </si>
  <si>
    <t>青云镇（刘明丰，7231929）、小河镇（陈诚，7256001）、白羊乡（王洪东，0816-
4774003）</t>
  </si>
  <si>
    <t>村民自建、以工代赈、政府采购</t>
  </si>
  <si>
    <t>松潘县农村公路质量监督分站 唐赟18783777282</t>
  </si>
  <si>
    <t>第六纪检监察组
马开翠
13551485890</t>
  </si>
  <si>
    <t>共17个子项目，分别在青云镇、白羊乡、小河镇</t>
  </si>
  <si>
    <t>三、（二）9</t>
  </si>
  <si>
    <t>松潘县受损农村公路（白羊乡平坝村若沟段通组路）</t>
  </si>
  <si>
    <t>重建通组路长143米，宽3.5米，厚0.2米</t>
  </si>
  <si>
    <t>白羊乡政府
刘开余
18990409189</t>
  </si>
  <si>
    <t>第五纪检监察组
王芹
13551485142</t>
  </si>
  <si>
    <t>三、（二）15</t>
  </si>
  <si>
    <t>省道301线松潘至平武段灾毁整治工程</t>
  </si>
  <si>
    <t>路线全长56.328Km，其中灾毁整治长度2.935公里，片石混凝土浸水挡墙66884立方米。</t>
  </si>
  <si>
    <t>阿坝州发展和改革委员会</t>
  </si>
  <si>
    <t>松潘县农村公路建设养护中心
李进
18990417890</t>
  </si>
  <si>
    <t>福建亿达工程勘察设计研究院有限公司 吴长喜 17713643112</t>
  </si>
  <si>
    <t>福建亿达工程勘察设计研究院有限公司 艾大旋15208155412</t>
  </si>
  <si>
    <t xml:space="preserve">四川华远建筑
工程有限公司
邓哲
13518437455
</t>
  </si>
  <si>
    <t>公开招标</t>
  </si>
  <si>
    <t>四川合石工程管理有限公司
何钊明
18224068988</t>
  </si>
  <si>
    <t>阿坝州交通质量监督分站
陈俊勇
13778474349</t>
  </si>
  <si>
    <t>李明
18728448246</t>
  </si>
  <si>
    <t>张洁
18508375222</t>
  </si>
  <si>
    <t>李文果
18227348511</t>
  </si>
  <si>
    <t>宋郑萍
18781711731</t>
  </si>
  <si>
    <t>毛翀
18990439592</t>
  </si>
  <si>
    <t>三、（二）16</t>
  </si>
  <si>
    <t>省道216线松潘白羊乡至北川段灾毁整治工程</t>
  </si>
  <si>
    <t>路基、挡防、排水、路面全面进行恢复整治，路线起点位于松潘县白羊乡坪坝村，途径燕子坪村、溜索头村、白羊乡，止于白羊乡上大湾村。路线全程15.055km</t>
  </si>
  <si>
    <t>首辅工程
设计有限公司
陈改霞
13881965274</t>
  </si>
  <si>
    <t xml:space="preserve">首辅工程
设计有限公司
赵好斌
13890170022
</t>
  </si>
  <si>
    <t>四川盛锋建筑
工程有限公司
代安福
15881628123</t>
  </si>
  <si>
    <t>四川亿丰建设工程管理有限公司
张天满
13990434837</t>
  </si>
  <si>
    <t>四川盛锋建筑
工程有限公司林果13881106611</t>
  </si>
  <si>
    <t>四川盛锋建筑
工程有限公司邱强18190482669</t>
  </si>
  <si>
    <t>四川盛锋建筑
工程有限公司刘瑜
13568793508</t>
  </si>
  <si>
    <t>四川盛锋建筑
工程有限公司秦晓慧17744233611</t>
  </si>
  <si>
    <t>四川盛锋建筑
工程有限公司李彬
13980737589</t>
  </si>
  <si>
    <t>三、（三）2.5</t>
  </si>
  <si>
    <t>松潘县农村饮水安全工程</t>
  </si>
  <si>
    <t>恢复重建水厂及取水工程15处，安装种类管道16.8公里，解决705户2825人，其中建档立卡贫困户：144户457人</t>
  </si>
  <si>
    <t>“8.20”泥石流发生时，饮水设施受灾的乡镇已由扶贫资金安排项目计划实施，且我局向州水务局和县发改局报送“8.20”灾后重建需求表时也已说明此情况。因此中省下达的“8.20”灾后重建项目资金计划由县级整合使用。</t>
  </si>
  <si>
    <t>三、（四）8</t>
  </si>
  <si>
    <t>松潘县特色经济作物种植基地恢复重建项目</t>
  </si>
  <si>
    <t>白羊、小河、施家堡乡等乡镇恢复重建中药材、蔬菜等特色产业750亩</t>
  </si>
  <si>
    <t>松潘县科学技术和农业畜牧局
张朝陈15082506296</t>
  </si>
  <si>
    <t>松潘县科学技术和农业畜牧局     马良玺13990443659</t>
  </si>
  <si>
    <t>松潘县科学技术和农业畜牧局 杨全贵18990419498</t>
  </si>
  <si>
    <t>三、（四）9</t>
  </si>
  <si>
    <t>基层农技体系恢复重建项目</t>
  </si>
  <si>
    <t>建设科技示范基地和科技示范户</t>
  </si>
  <si>
    <t>四、（一）1.4</t>
  </si>
  <si>
    <t>松潘县地质灾害治理工程</t>
  </si>
  <si>
    <t>地质灾害治理及生态环境保护</t>
  </si>
  <si>
    <t>拦挡坝+谷坊+防护堤+排导槽等7处治理工程</t>
  </si>
  <si>
    <t>2020-513224-77-01-426882</t>
  </si>
  <si>
    <t>松潘县进安镇中江二村观音阁崩塌治理工程</t>
  </si>
  <si>
    <t>新建主动防护网、脚墙、加锚杆及局部清危</t>
  </si>
  <si>
    <t>松潘县发展和改革局</t>
  </si>
  <si>
    <t>松潘县自然资源局
程航
15928314908</t>
  </si>
  <si>
    <t>湖北省地质勘察基础工程有限公司（ 胡桂林18328504737）</t>
  </si>
  <si>
    <t>核工业华东二六三工程勘察院 （王伟13970631646）</t>
  </si>
  <si>
    <t>委托招标</t>
  </si>
  <si>
    <t>四川中德华太工程管理咨询有限公司 （张麟15908179160）</t>
  </si>
  <si>
    <t>松潘县自然资源局0837-7232565</t>
  </si>
  <si>
    <t>王晓丹18980868793</t>
  </si>
  <si>
    <t>徐华18179985199</t>
  </si>
  <si>
    <t>李玲15879962247</t>
  </si>
  <si>
    <t>黄淑云15881155502</t>
  </si>
  <si>
    <t>邱祥洪15216291270</t>
  </si>
  <si>
    <t>未交工</t>
  </si>
  <si>
    <t>2020-513224-77-01-426868</t>
  </si>
  <si>
    <t>松潘县白羊乡茶园坪村璜环沟泥石流治理工程</t>
  </si>
  <si>
    <t>新建1座拦挡坝及防护堤27米</t>
  </si>
  <si>
    <t>贵州省地矿局第二工程勘察院 邹子龙，18275606152</t>
  </si>
  <si>
    <t>成都金穗建筑工程有限责任公司 （周利明19983075323）</t>
  </si>
  <si>
    <t>采购招标</t>
  </si>
  <si>
    <t>重庆建新建设工程监理咨询有限公司 （ 李洪伍18602865823）</t>
  </si>
  <si>
    <t>叶志华17313196180</t>
  </si>
  <si>
    <t>邵世洪13198510512</t>
  </si>
  <si>
    <t>李仁辉13628027836</t>
  </si>
  <si>
    <t>白郡13699008975</t>
  </si>
  <si>
    <t>邹莉燕13408569562</t>
  </si>
  <si>
    <t>2020-513224-77-01-426893</t>
  </si>
  <si>
    <t>松潘县小河乡丰河村韩家沟泥石流治理工程</t>
  </si>
  <si>
    <t>新建1座格栅坝、排导槽及对既有干砌排导槽进行修补、清淤和铺底</t>
  </si>
  <si>
    <t>北京中核大地矿业勘查开发有限公司（张云江13980106176）</t>
  </si>
  <si>
    <t>圣鑫建设集团有限公司（林超19981833300）</t>
  </si>
  <si>
    <t>重庆建新建设工程监理咨询有限公司 （李洪伍18602865823）</t>
  </si>
  <si>
    <t>张长瑞15882085521</t>
  </si>
  <si>
    <t>张雷18143007007</t>
  </si>
  <si>
    <t>牛江涛</t>
  </si>
  <si>
    <t>田军</t>
  </si>
  <si>
    <t>郭元伟</t>
  </si>
  <si>
    <t>2020-513224-77-01-427275</t>
  </si>
  <si>
    <t>松潘县小河乡丰河村黄水沟泥石流治理工程</t>
  </si>
  <si>
    <t>新建归流堤、副坝基础挡土墙、排导槽边墙、地板修复及清淤</t>
  </si>
  <si>
    <t>北京中地大工程勘察设计研究院有限责任公司 （郭世春15908116953）</t>
  </si>
  <si>
    <t>圣鑫建设集团有限公司（李延锋13679208390）</t>
  </si>
  <si>
    <t>陆金保15596155656</t>
  </si>
  <si>
    <t>高翔18628008301</t>
  </si>
  <si>
    <t>豆文娟</t>
  </si>
  <si>
    <t>王长有</t>
  </si>
  <si>
    <t>李丹博</t>
  </si>
  <si>
    <t>2020-513224-77-01-426894</t>
  </si>
  <si>
    <t>松潘县青云乡雄山村雄山登崩塌治理工程</t>
  </si>
  <si>
    <t>新建拦石墙191米及裂缝封填</t>
  </si>
  <si>
    <t>四川省鑫冶岩土工程有限公司 （彭勇18615765471）</t>
  </si>
  <si>
    <t>核工业湖南衡阳华安建设工程有限公司 （邓莉娜13974709811）</t>
  </si>
  <si>
    <t>重庆建新建设工程监理咨询有限公司（涂强 13350707207）</t>
  </si>
  <si>
    <t>王海平17363708051</t>
  </si>
  <si>
    <t>彭剑刚18781075729</t>
  </si>
  <si>
    <t>陈建豪13568792667</t>
  </si>
  <si>
    <t>李晓东15107020142</t>
  </si>
  <si>
    <t>朱平13667418900</t>
  </si>
  <si>
    <t>2020-513224-77-01-426885</t>
  </si>
  <si>
    <t>松潘县进安乡东裕村松林沟泥石流治理工程</t>
  </si>
  <si>
    <r>
      <rPr>
        <sz val="11"/>
        <color indexed="8"/>
        <rFont val="宋体"/>
        <family val="0"/>
      </rPr>
      <t>新建排水沟112米，对原有1</t>
    </r>
    <r>
      <rPr>
        <sz val="11"/>
        <color indexed="8"/>
        <rFont val="SimSun"/>
        <family val="0"/>
      </rPr>
      <t>＃拦挡坝加高加厚，加宽</t>
    </r>
    <r>
      <rPr>
        <sz val="11"/>
        <color indexed="8"/>
        <rFont val="宋体"/>
        <family val="0"/>
      </rPr>
      <t>1#、2#拦砂坝的护坦，重建1#、2#拦砂坝护坦末端的护脚工程；重建3#、4#、5#谷坊的护坦；拆除已建排水明沟</t>
    </r>
  </si>
  <si>
    <t>地矿眉山工程勘察院 （姜龙13488902090）</t>
  </si>
  <si>
    <t>四川华远建设工程有限公司  （张浩17711384005）</t>
  </si>
  <si>
    <t>中新凯瑞工程咨询有限公司 （严志安18608372832）</t>
  </si>
  <si>
    <t>毛翀13408008615</t>
  </si>
  <si>
    <t>刘子旭18982294522</t>
  </si>
  <si>
    <t>巫启帆15882161322</t>
  </si>
  <si>
    <t>屈小龙15208244245</t>
  </si>
  <si>
    <t>李梅13881785510</t>
  </si>
  <si>
    <t>20万以下项目</t>
  </si>
  <si>
    <t>松潘县青云镇下泥巴村县中队后山滑坡排危除险工程</t>
  </si>
  <si>
    <t>新建挡土墙C20仝96m³</t>
  </si>
  <si>
    <t>四川省地质矿产勘查开发局川西北地质队 （ 邓巍，15892602760）</t>
  </si>
  <si>
    <t>重庆市二零五勘测设计有限公司  （贾志献17792492537 ）</t>
  </si>
  <si>
    <t>竞争性谈判</t>
  </si>
  <si>
    <t>四川典盛岩土工程有限公司  （陈茂林17053120000）</t>
  </si>
  <si>
    <t xml:space="preserve">董家雄13677612024 </t>
  </si>
  <si>
    <t>徐霜13594314626</t>
  </si>
  <si>
    <t>陈成18680888551</t>
  </si>
  <si>
    <t>吴竹君18725968716</t>
  </si>
  <si>
    <t xml:space="preserve">徐霄澜15023231249  </t>
  </si>
  <si>
    <t>排危除险转治理</t>
  </si>
  <si>
    <t>四、（一）2.1</t>
  </si>
  <si>
    <t>松潘县排危除险项目</t>
  </si>
  <si>
    <t>清理危岩+重建挡土墙等2处排危除险</t>
  </si>
  <si>
    <t>2020-513224-77-01-427278</t>
  </si>
  <si>
    <t>松潘县山巴乡长沟村四组滑坡排危除险工程</t>
  </si>
  <si>
    <t>排危除险</t>
  </si>
  <si>
    <t>新建挡土墙61米</t>
  </si>
  <si>
    <t>四川九0九建设工程有限公司 （ 何平13890102403）</t>
  </si>
  <si>
    <t>四川中德华太工程管理咨询有限公司  （蒋山15228461789）</t>
  </si>
  <si>
    <t>赵其苏15012316111</t>
  </si>
  <si>
    <t>吕强18048004803</t>
  </si>
  <si>
    <t> 胡文建18696787889</t>
  </si>
  <si>
    <t>彭戬18608083988</t>
  </si>
  <si>
    <t>罗斌15308316725</t>
  </si>
  <si>
    <t>2020-513224-77-01-427276</t>
  </si>
  <si>
    <t>松潘县施家堡乡丰坪村大岩山崩塌排危除险工程</t>
  </si>
  <si>
    <t>危岩清除及崩塌堆积体清除</t>
  </si>
  <si>
    <t>四川蜀景建设工程有限公司 （李小林19908078883）</t>
  </si>
  <si>
    <t>重庆建新建设工程监理咨询有限公司 （杨波18030402060）</t>
  </si>
  <si>
    <t>王小梅13990423340</t>
  </si>
  <si>
    <t>刘心金15283717770</t>
  </si>
  <si>
    <t>范代娟18190258601</t>
  </si>
  <si>
    <t>吴丽英</t>
  </si>
  <si>
    <t>张霞13909044511</t>
  </si>
  <si>
    <r>
      <t xml:space="preserve">填表说明：1.本表根据项目管理有关内容或要求如实填写，不涉及或暂无的，可不填写；对虚报、瞒报的相关单位及负责人，一经发现，要严肃追究相关责任；
         </t>
    </r>
    <r>
      <rPr>
        <sz val="12"/>
        <color indexed="8"/>
        <rFont val="黑体"/>
        <family val="3"/>
      </rPr>
      <t xml:space="preserve"> 2.施工单位确定方式是指公开招标、比选、一事一议村委会组织、村民自建等；
          3.质量监督单位（监督员）是指业主代表、质量监督员、行业主管部门等；
          4.监理人员是指按招标（比选）要求压证的相关人员。      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</si>
</sst>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7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4"/>
      <name val="Arial"/>
      <family val="2"/>
    </font>
    <font>
      <b/>
      <sz val="22"/>
      <name val="方正小标宋简体"/>
      <family val="4"/>
    </font>
    <font>
      <sz val="14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黑体"/>
      <family val="3"/>
    </font>
    <font>
      <b/>
      <sz val="22"/>
      <name val="黑体"/>
      <family val="3"/>
    </font>
    <font>
      <sz val="10"/>
      <name val="黑体"/>
      <family val="3"/>
    </font>
    <font>
      <b/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SimSun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4"/>
      </top>
      <bottom style="double">
        <color indexed="4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23" fillId="7" borderId="0" applyNumberFormat="0" applyBorder="0" applyAlignment="0" applyProtection="0"/>
    <xf numFmtId="0" fontId="19" fillId="0" borderId="4" applyNumberFormat="0" applyFill="0" applyAlignment="0" applyProtection="0"/>
    <xf numFmtId="0" fontId="23" fillId="3" borderId="0" applyNumberFormat="0" applyBorder="0" applyAlignment="0" applyProtection="0"/>
    <xf numFmtId="0" fontId="24" fillId="2" borderId="5" applyNumberFormat="0" applyAlignment="0" applyProtection="0"/>
    <xf numFmtId="0" fontId="33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31" fillId="9" borderId="0" applyNumberFormat="0" applyBorder="0" applyAlignment="0" applyProtection="0"/>
    <xf numFmtId="0" fontId="29" fillId="11" borderId="0" applyNumberFormat="0" applyBorder="0" applyAlignment="0" applyProtection="0"/>
    <xf numFmtId="0" fontId="9" fillId="12" borderId="0" applyNumberFormat="0" applyBorder="0" applyAlignment="0" applyProtection="0"/>
    <xf numFmtId="0" fontId="23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3" fillId="16" borderId="0" applyNumberFormat="0" applyBorder="0" applyAlignment="0" applyProtection="0"/>
    <xf numFmtId="0" fontId="9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8D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8"/>
  <sheetViews>
    <sheetView tabSelected="1" view="pageBreakPreview" zoomScaleSheetLayoutView="100" workbookViewId="0" topLeftCell="A1">
      <selection activeCell="A2" sqref="A2:Z2"/>
    </sheetView>
  </sheetViews>
  <sheetFormatPr defaultColWidth="8.8515625" defaultRowHeight="12.75"/>
  <cols>
    <col min="1" max="1" width="5.421875" style="1" customWidth="1"/>
    <col min="2" max="2" width="18.57421875" style="1" customWidth="1"/>
    <col min="3" max="3" width="16.00390625" style="1" customWidth="1"/>
    <col min="4" max="4" width="12.28125" style="1" customWidth="1"/>
    <col min="5" max="5" width="34.28125" style="4" customWidth="1"/>
    <col min="6" max="6" width="10.140625" style="1" customWidth="1"/>
    <col min="7" max="7" width="12.28125" style="1" customWidth="1"/>
    <col min="8" max="8" width="11.421875" style="1" customWidth="1"/>
    <col min="9" max="9" width="11.28125" style="1" customWidth="1"/>
    <col min="10" max="10" width="12.421875" style="1" customWidth="1"/>
    <col min="11" max="11" width="14.7109375" style="1" customWidth="1"/>
    <col min="12" max="12" width="25.57421875" style="1" customWidth="1"/>
    <col min="13" max="23" width="21.7109375" style="1" customWidth="1"/>
    <col min="24" max="24" width="13.28125" style="5" customWidth="1"/>
    <col min="25" max="25" width="17.140625" style="5" customWidth="1"/>
    <col min="26" max="26" width="27.28125" style="5" customWidth="1"/>
    <col min="27" max="255" width="8.8515625" style="1" customWidth="1"/>
  </cols>
  <sheetData>
    <row r="1" spans="1:27" ht="10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0"/>
    </row>
    <row r="2" spans="1:27" s="1" customFormat="1" ht="4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1"/>
      <c r="AA2" s="22"/>
    </row>
    <row r="3" spans="1:26" s="2" customFormat="1" ht="6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</row>
    <row r="4" spans="1:26" s="2" customFormat="1" ht="66.75" customHeight="1">
      <c r="A4" s="9">
        <v>1</v>
      </c>
      <c r="B4" s="9" t="s">
        <v>28</v>
      </c>
      <c r="C4" s="10" t="s">
        <v>29</v>
      </c>
      <c r="D4" s="11" t="s">
        <v>30</v>
      </c>
      <c r="E4" s="11" t="s">
        <v>31</v>
      </c>
      <c r="F4" s="12">
        <v>12</v>
      </c>
      <c r="G4" s="9" t="s">
        <v>32</v>
      </c>
      <c r="H4" s="9" t="s">
        <v>32</v>
      </c>
      <c r="I4" s="12">
        <v>12</v>
      </c>
      <c r="J4" s="12">
        <v>12</v>
      </c>
      <c r="K4" s="9" t="s">
        <v>32</v>
      </c>
      <c r="L4" s="13" t="s">
        <v>33</v>
      </c>
      <c r="M4" s="9" t="s">
        <v>32</v>
      </c>
      <c r="N4" s="9" t="s">
        <v>32</v>
      </c>
      <c r="O4" s="9" t="s">
        <v>32</v>
      </c>
      <c r="P4" s="13" t="s">
        <v>34</v>
      </c>
      <c r="Q4" s="9" t="s">
        <v>32</v>
      </c>
      <c r="R4" s="13" t="s">
        <v>35</v>
      </c>
      <c r="S4" s="9" t="s">
        <v>32</v>
      </c>
      <c r="T4" s="9" t="s">
        <v>32</v>
      </c>
      <c r="U4" s="9" t="s">
        <v>32</v>
      </c>
      <c r="V4" s="9" t="s">
        <v>32</v>
      </c>
      <c r="W4" s="9" t="s">
        <v>32</v>
      </c>
      <c r="X4" s="13" t="s">
        <v>36</v>
      </c>
      <c r="Y4" s="13" t="s">
        <v>37</v>
      </c>
      <c r="Z4" s="9" t="s">
        <v>34</v>
      </c>
    </row>
    <row r="5" spans="1:26" ht="40.5">
      <c r="A5" s="9">
        <v>2</v>
      </c>
      <c r="B5" s="9" t="s">
        <v>38</v>
      </c>
      <c r="C5" s="10" t="s">
        <v>39</v>
      </c>
      <c r="D5" s="11" t="s">
        <v>30</v>
      </c>
      <c r="E5" s="11" t="s">
        <v>40</v>
      </c>
      <c r="F5" s="13">
        <v>3</v>
      </c>
      <c r="G5" s="9" t="s">
        <v>32</v>
      </c>
      <c r="H5" s="9" t="s">
        <v>32</v>
      </c>
      <c r="I5" s="13">
        <v>3</v>
      </c>
      <c r="J5" s="13">
        <v>3</v>
      </c>
      <c r="K5" s="9" t="s">
        <v>32</v>
      </c>
      <c r="L5" s="13" t="s">
        <v>41</v>
      </c>
      <c r="M5" s="9" t="s">
        <v>32</v>
      </c>
      <c r="N5" s="9" t="s">
        <v>32</v>
      </c>
      <c r="O5" s="9" t="s">
        <v>32</v>
      </c>
      <c r="P5" s="13" t="s">
        <v>34</v>
      </c>
      <c r="Q5" s="9" t="s">
        <v>32</v>
      </c>
      <c r="R5" s="13" t="s">
        <v>35</v>
      </c>
      <c r="S5" s="9" t="s">
        <v>32</v>
      </c>
      <c r="T5" s="9" t="s">
        <v>32</v>
      </c>
      <c r="U5" s="9" t="s">
        <v>32</v>
      </c>
      <c r="V5" s="9" t="s">
        <v>32</v>
      </c>
      <c r="W5" s="9" t="s">
        <v>32</v>
      </c>
      <c r="X5" s="13" t="s">
        <v>36</v>
      </c>
      <c r="Y5" s="13" t="s">
        <v>37</v>
      </c>
      <c r="Z5" s="9" t="s">
        <v>34</v>
      </c>
    </row>
    <row r="6" spans="1:26" s="2" customFormat="1" ht="66.75" customHeight="1">
      <c r="A6" s="9">
        <v>3</v>
      </c>
      <c r="B6" s="9" t="s">
        <v>42</v>
      </c>
      <c r="C6" s="10" t="s">
        <v>43</v>
      </c>
      <c r="D6" s="11" t="s">
        <v>44</v>
      </c>
      <c r="E6" s="11" t="s">
        <v>45</v>
      </c>
      <c r="F6" s="13">
        <v>337</v>
      </c>
      <c r="G6" s="9" t="s">
        <v>32</v>
      </c>
      <c r="H6" s="9" t="s">
        <v>32</v>
      </c>
      <c r="I6" s="9" t="s">
        <v>32</v>
      </c>
      <c r="J6" s="9" t="s">
        <v>32</v>
      </c>
      <c r="K6" s="9" t="s">
        <v>32</v>
      </c>
      <c r="L6" s="11" t="s">
        <v>46</v>
      </c>
      <c r="M6" s="9" t="s">
        <v>32</v>
      </c>
      <c r="N6" s="9" t="s">
        <v>32</v>
      </c>
      <c r="O6" s="9" t="s">
        <v>32</v>
      </c>
      <c r="P6" s="11" t="s">
        <v>47</v>
      </c>
      <c r="Q6" s="9" t="s">
        <v>32</v>
      </c>
      <c r="R6" s="13" t="s">
        <v>48</v>
      </c>
      <c r="S6" s="9" t="s">
        <v>32</v>
      </c>
      <c r="T6" s="9" t="s">
        <v>32</v>
      </c>
      <c r="U6" s="9" t="s">
        <v>32</v>
      </c>
      <c r="V6" s="9" t="s">
        <v>32</v>
      </c>
      <c r="W6" s="9" t="s">
        <v>32</v>
      </c>
      <c r="X6" s="11"/>
      <c r="Y6" s="13" t="s">
        <v>49</v>
      </c>
      <c r="Z6" s="11" t="s">
        <v>50</v>
      </c>
    </row>
    <row r="7" spans="1:26" s="2" customFormat="1" ht="81.75" customHeight="1">
      <c r="A7" s="9">
        <v>4</v>
      </c>
      <c r="B7" s="9" t="s">
        <v>51</v>
      </c>
      <c r="C7" s="10" t="s">
        <v>52</v>
      </c>
      <c r="D7" s="11" t="s">
        <v>44</v>
      </c>
      <c r="E7" s="11" t="s">
        <v>53</v>
      </c>
      <c r="F7" s="14">
        <v>4</v>
      </c>
      <c r="G7" s="9" t="s">
        <v>32</v>
      </c>
      <c r="H7" s="9" t="s">
        <v>32</v>
      </c>
      <c r="I7" s="14">
        <v>4</v>
      </c>
      <c r="J7" s="14">
        <v>4</v>
      </c>
      <c r="K7" s="9" t="s">
        <v>32</v>
      </c>
      <c r="L7" s="14" t="s">
        <v>54</v>
      </c>
      <c r="M7" s="9" t="s">
        <v>32</v>
      </c>
      <c r="N7" s="9" t="s">
        <v>32</v>
      </c>
      <c r="O7" s="9" t="s">
        <v>32</v>
      </c>
      <c r="P7" s="13" t="s">
        <v>34</v>
      </c>
      <c r="Q7" s="9" t="s">
        <v>32</v>
      </c>
      <c r="R7" s="13" t="s">
        <v>48</v>
      </c>
      <c r="S7" s="9" t="s">
        <v>32</v>
      </c>
      <c r="T7" s="9" t="s">
        <v>32</v>
      </c>
      <c r="U7" s="9" t="s">
        <v>32</v>
      </c>
      <c r="V7" s="9" t="s">
        <v>32</v>
      </c>
      <c r="W7" s="9" t="s">
        <v>32</v>
      </c>
      <c r="X7" s="13" t="s">
        <v>36</v>
      </c>
      <c r="Y7" s="13" t="s">
        <v>55</v>
      </c>
      <c r="Z7" s="9"/>
    </row>
    <row r="8" spans="1:26" s="2" customFormat="1" ht="66.75" customHeight="1">
      <c r="A8" s="9">
        <v>5</v>
      </c>
      <c r="B8" s="9" t="s">
        <v>56</v>
      </c>
      <c r="C8" s="10" t="s">
        <v>57</v>
      </c>
      <c r="D8" s="11" t="s">
        <v>44</v>
      </c>
      <c r="E8" s="11" t="s">
        <v>58</v>
      </c>
      <c r="F8" s="12">
        <v>5399</v>
      </c>
      <c r="G8" s="12">
        <v>4685.7418</v>
      </c>
      <c r="H8" s="12">
        <v>4685.7418</v>
      </c>
      <c r="I8" s="12">
        <v>1750</v>
      </c>
      <c r="J8" s="12">
        <f>4299.1681*0.15</f>
        <v>644.8752149999999</v>
      </c>
      <c r="K8" s="12" t="s">
        <v>59</v>
      </c>
      <c r="L8" s="14" t="s">
        <v>60</v>
      </c>
      <c r="M8" s="14" t="s">
        <v>61</v>
      </c>
      <c r="N8" s="14" t="s">
        <v>62</v>
      </c>
      <c r="O8" s="13" t="s">
        <v>63</v>
      </c>
      <c r="P8" s="14" t="s">
        <v>64</v>
      </c>
      <c r="Q8" s="13" t="s">
        <v>65</v>
      </c>
      <c r="R8" s="13" t="s">
        <v>66</v>
      </c>
      <c r="S8" s="13" t="s">
        <v>67</v>
      </c>
      <c r="T8" s="13" t="s">
        <v>68</v>
      </c>
      <c r="U8" s="13" t="s">
        <v>69</v>
      </c>
      <c r="V8" s="13" t="s">
        <v>70</v>
      </c>
      <c r="W8" s="13" t="s">
        <v>71</v>
      </c>
      <c r="X8" s="17"/>
      <c r="Y8" s="13" t="s">
        <v>55</v>
      </c>
      <c r="Z8" s="23"/>
    </row>
    <row r="9" spans="1:26" s="2" customFormat="1" ht="87" customHeight="1">
      <c r="A9" s="9">
        <v>6</v>
      </c>
      <c r="B9" s="9" t="s">
        <v>72</v>
      </c>
      <c r="C9" s="10" t="s">
        <v>73</v>
      </c>
      <c r="D9" s="11" t="s">
        <v>44</v>
      </c>
      <c r="E9" s="11" t="s">
        <v>74</v>
      </c>
      <c r="F9" s="12">
        <v>1540</v>
      </c>
      <c r="G9" s="12">
        <v>1160.258</v>
      </c>
      <c r="H9" s="12">
        <v>1160.258</v>
      </c>
      <c r="I9" s="12">
        <v>890</v>
      </c>
      <c r="J9" s="12">
        <f>1028.2206*0.15</f>
        <v>154.23309</v>
      </c>
      <c r="K9" s="12" t="s">
        <v>59</v>
      </c>
      <c r="L9" s="14" t="s">
        <v>60</v>
      </c>
      <c r="M9" s="14" t="s">
        <v>75</v>
      </c>
      <c r="N9" s="14" t="s">
        <v>76</v>
      </c>
      <c r="O9" s="14" t="s">
        <v>77</v>
      </c>
      <c r="P9" s="14" t="s">
        <v>64</v>
      </c>
      <c r="Q9" s="18" t="s">
        <v>78</v>
      </c>
      <c r="R9" s="13" t="s">
        <v>66</v>
      </c>
      <c r="S9" s="19" t="s">
        <v>79</v>
      </c>
      <c r="T9" s="19" t="s">
        <v>80</v>
      </c>
      <c r="U9" s="19" t="s">
        <v>81</v>
      </c>
      <c r="V9" s="19" t="s">
        <v>82</v>
      </c>
      <c r="W9" s="19" t="s">
        <v>83</v>
      </c>
      <c r="X9" s="19"/>
      <c r="Y9" s="13" t="s">
        <v>55</v>
      </c>
      <c r="Z9" s="19"/>
    </row>
    <row r="10" spans="1:26" s="2" customFormat="1" ht="111" customHeight="1">
      <c r="A10" s="9">
        <v>7</v>
      </c>
      <c r="B10" s="9" t="s">
        <v>84</v>
      </c>
      <c r="C10" s="10" t="s">
        <v>85</v>
      </c>
      <c r="D10" s="11" t="s">
        <v>44</v>
      </c>
      <c r="E10" s="11" t="s">
        <v>86</v>
      </c>
      <c r="F10" s="12">
        <v>120</v>
      </c>
      <c r="G10" s="12" t="s">
        <v>32</v>
      </c>
      <c r="H10" s="12" t="s">
        <v>32</v>
      </c>
      <c r="I10" s="12">
        <v>48</v>
      </c>
      <c r="J10" s="12" t="s">
        <v>32</v>
      </c>
      <c r="K10" s="12" t="s">
        <v>32</v>
      </c>
      <c r="L10" s="14" t="s">
        <v>32</v>
      </c>
      <c r="M10" s="14" t="s">
        <v>32</v>
      </c>
      <c r="N10" s="14" t="s">
        <v>32</v>
      </c>
      <c r="O10" s="14" t="s">
        <v>32</v>
      </c>
      <c r="P10" s="14" t="s">
        <v>32</v>
      </c>
      <c r="Q10" s="18" t="s">
        <v>32</v>
      </c>
      <c r="R10" s="13" t="s">
        <v>32</v>
      </c>
      <c r="S10" s="19" t="s">
        <v>32</v>
      </c>
      <c r="T10" s="19" t="s">
        <v>32</v>
      </c>
      <c r="U10" s="19" t="s">
        <v>32</v>
      </c>
      <c r="V10" s="19" t="s">
        <v>32</v>
      </c>
      <c r="W10" s="19" t="s">
        <v>32</v>
      </c>
      <c r="X10" s="19" t="s">
        <v>32</v>
      </c>
      <c r="Y10" s="13" t="s">
        <v>32</v>
      </c>
      <c r="Z10" s="24" t="s">
        <v>87</v>
      </c>
    </row>
    <row r="11" spans="1:26" s="2" customFormat="1" ht="66.75" customHeight="1">
      <c r="A11" s="9">
        <v>8</v>
      </c>
      <c r="B11" s="9" t="s">
        <v>88</v>
      </c>
      <c r="C11" s="10" t="s">
        <v>89</v>
      </c>
      <c r="D11" s="11" t="s">
        <v>44</v>
      </c>
      <c r="E11" s="11" t="s">
        <v>90</v>
      </c>
      <c r="F11" s="12">
        <v>200</v>
      </c>
      <c r="G11" s="12" t="s">
        <v>32</v>
      </c>
      <c r="H11" s="12" t="s">
        <v>32</v>
      </c>
      <c r="I11" s="12">
        <v>200</v>
      </c>
      <c r="J11" s="12">
        <v>200</v>
      </c>
      <c r="K11" s="12" t="s">
        <v>32</v>
      </c>
      <c r="L11" s="14" t="s">
        <v>91</v>
      </c>
      <c r="M11" s="14" t="s">
        <v>32</v>
      </c>
      <c r="N11" s="14" t="s">
        <v>32</v>
      </c>
      <c r="O11" s="14" t="s">
        <v>32</v>
      </c>
      <c r="P11" s="14" t="s">
        <v>34</v>
      </c>
      <c r="Q11" s="18" t="s">
        <v>32</v>
      </c>
      <c r="R11" s="13" t="s">
        <v>92</v>
      </c>
      <c r="S11" s="13" t="s">
        <v>93</v>
      </c>
      <c r="T11" s="19" t="s">
        <v>32</v>
      </c>
      <c r="U11" s="19" t="s">
        <v>32</v>
      </c>
      <c r="V11" s="19" t="s">
        <v>32</v>
      </c>
      <c r="W11" s="19" t="s">
        <v>32</v>
      </c>
      <c r="X11" s="19" t="s">
        <v>36</v>
      </c>
      <c r="Y11" s="13" t="s">
        <v>37</v>
      </c>
      <c r="Z11" s="19" t="s">
        <v>34</v>
      </c>
    </row>
    <row r="12" spans="1:26" s="2" customFormat="1" ht="66.75" customHeight="1">
      <c r="A12" s="9">
        <v>9</v>
      </c>
      <c r="B12" s="9" t="s">
        <v>94</v>
      </c>
      <c r="C12" s="10" t="s">
        <v>95</v>
      </c>
      <c r="D12" s="11" t="s">
        <v>44</v>
      </c>
      <c r="E12" s="11" t="s">
        <v>96</v>
      </c>
      <c r="F12" s="12">
        <v>144</v>
      </c>
      <c r="G12" s="12" t="s">
        <v>32</v>
      </c>
      <c r="H12" s="12" t="s">
        <v>32</v>
      </c>
      <c r="I12" s="12">
        <v>144</v>
      </c>
      <c r="J12" s="12">
        <v>144</v>
      </c>
      <c r="K12" s="12" t="s">
        <v>32</v>
      </c>
      <c r="L12" s="14" t="s">
        <v>91</v>
      </c>
      <c r="M12" s="14" t="s">
        <v>32</v>
      </c>
      <c r="N12" s="14" t="s">
        <v>32</v>
      </c>
      <c r="O12" s="14" t="s">
        <v>32</v>
      </c>
      <c r="P12" s="14" t="s">
        <v>34</v>
      </c>
      <c r="Q12" s="18" t="s">
        <v>32</v>
      </c>
      <c r="R12" s="13" t="s">
        <v>92</v>
      </c>
      <c r="S12" s="13" t="s">
        <v>93</v>
      </c>
      <c r="T12" s="19" t="s">
        <v>32</v>
      </c>
      <c r="U12" s="19" t="s">
        <v>32</v>
      </c>
      <c r="V12" s="19" t="s">
        <v>32</v>
      </c>
      <c r="W12" s="19" t="s">
        <v>32</v>
      </c>
      <c r="X12" s="19" t="s">
        <v>36</v>
      </c>
      <c r="Y12" s="13" t="s">
        <v>37</v>
      </c>
      <c r="Z12" s="19" t="s">
        <v>34</v>
      </c>
    </row>
    <row r="13" spans="1:26" s="2" customFormat="1" ht="66.75" customHeight="1">
      <c r="A13" s="9">
        <v>10</v>
      </c>
      <c r="B13" s="9" t="s">
        <v>97</v>
      </c>
      <c r="C13" s="10" t="s">
        <v>98</v>
      </c>
      <c r="D13" s="11" t="s">
        <v>99</v>
      </c>
      <c r="E13" s="11" t="s">
        <v>100</v>
      </c>
      <c r="F13" s="12"/>
      <c r="G13" s="12"/>
      <c r="H13" s="12"/>
      <c r="I13" s="12"/>
      <c r="J13" s="12"/>
      <c r="K13" s="12"/>
      <c r="L13" s="14"/>
      <c r="M13" s="14"/>
      <c r="N13" s="14"/>
      <c r="O13" s="14"/>
      <c r="P13" s="14"/>
      <c r="Q13" s="18"/>
      <c r="R13" s="13"/>
      <c r="S13" s="19"/>
      <c r="T13" s="19"/>
      <c r="U13" s="19"/>
      <c r="V13" s="19"/>
      <c r="W13" s="19"/>
      <c r="X13" s="19"/>
      <c r="Y13" s="13"/>
      <c r="Z13" s="19"/>
    </row>
    <row r="14" spans="1:26" s="2" customFormat="1" ht="66.75" customHeight="1">
      <c r="A14" s="15">
        <v>1</v>
      </c>
      <c r="B14" s="15" t="s">
        <v>101</v>
      </c>
      <c r="C14" s="15" t="s">
        <v>102</v>
      </c>
      <c r="D14" s="11" t="s">
        <v>99</v>
      </c>
      <c r="E14" s="11" t="s">
        <v>103</v>
      </c>
      <c r="F14" s="12">
        <v>795.27</v>
      </c>
      <c r="G14" s="12">
        <v>479.257209</v>
      </c>
      <c r="H14" s="12">
        <v>479.257209</v>
      </c>
      <c r="I14" s="12">
        <v>479</v>
      </c>
      <c r="J14" s="12">
        <v>45</v>
      </c>
      <c r="K14" s="12" t="s">
        <v>104</v>
      </c>
      <c r="L14" s="14" t="s">
        <v>105</v>
      </c>
      <c r="M14" s="14" t="s">
        <v>106</v>
      </c>
      <c r="N14" s="14" t="s">
        <v>106</v>
      </c>
      <c r="O14" s="14" t="s">
        <v>107</v>
      </c>
      <c r="P14" s="14" t="s">
        <v>108</v>
      </c>
      <c r="Q14" s="18" t="s">
        <v>109</v>
      </c>
      <c r="R14" s="13" t="s">
        <v>110</v>
      </c>
      <c r="S14" s="19" t="s">
        <v>111</v>
      </c>
      <c r="T14" s="19" t="s">
        <v>112</v>
      </c>
      <c r="U14" s="19" t="s">
        <v>113</v>
      </c>
      <c r="V14" s="19" t="s">
        <v>114</v>
      </c>
      <c r="W14" s="19" t="s">
        <v>115</v>
      </c>
      <c r="X14" s="19" t="s">
        <v>116</v>
      </c>
      <c r="Y14" s="13" t="s">
        <v>37</v>
      </c>
      <c r="Z14" s="19"/>
    </row>
    <row r="15" spans="1:26" s="2" customFormat="1" ht="66.75" customHeight="1">
      <c r="A15" s="15">
        <v>2</v>
      </c>
      <c r="B15" s="15" t="s">
        <v>117</v>
      </c>
      <c r="C15" s="15" t="s">
        <v>118</v>
      </c>
      <c r="D15" s="11" t="s">
        <v>99</v>
      </c>
      <c r="E15" s="11" t="s">
        <v>119</v>
      </c>
      <c r="F15" s="12">
        <v>95.82</v>
      </c>
      <c r="G15" s="12">
        <v>30.766538</v>
      </c>
      <c r="H15" s="12">
        <v>30.766538</v>
      </c>
      <c r="I15" s="12"/>
      <c r="J15" s="12">
        <v>30</v>
      </c>
      <c r="K15" s="12" t="s">
        <v>104</v>
      </c>
      <c r="L15" s="14" t="s">
        <v>105</v>
      </c>
      <c r="M15" s="14" t="s">
        <v>120</v>
      </c>
      <c r="N15" s="14" t="s">
        <v>120</v>
      </c>
      <c r="O15" s="14" t="s">
        <v>121</v>
      </c>
      <c r="P15" s="14" t="s">
        <v>122</v>
      </c>
      <c r="Q15" s="18" t="s">
        <v>123</v>
      </c>
      <c r="R15" s="13" t="s">
        <v>110</v>
      </c>
      <c r="S15" s="19" t="s">
        <v>124</v>
      </c>
      <c r="T15" s="19" t="s">
        <v>125</v>
      </c>
      <c r="U15" s="19" t="s">
        <v>126</v>
      </c>
      <c r="V15" s="19" t="s">
        <v>127</v>
      </c>
      <c r="W15" s="19" t="s">
        <v>128</v>
      </c>
      <c r="X15" s="19" t="s">
        <v>116</v>
      </c>
      <c r="Y15" s="13" t="s">
        <v>37</v>
      </c>
      <c r="Z15" s="19"/>
    </row>
    <row r="16" spans="1:26" s="2" customFormat="1" ht="66.75" customHeight="1">
      <c r="A16" s="15">
        <v>3</v>
      </c>
      <c r="B16" s="15" t="s">
        <v>129</v>
      </c>
      <c r="C16" s="15" t="s">
        <v>130</v>
      </c>
      <c r="D16" s="11" t="s">
        <v>99</v>
      </c>
      <c r="E16" s="11" t="s">
        <v>131</v>
      </c>
      <c r="F16" s="12">
        <v>989.81</v>
      </c>
      <c r="G16" s="12">
        <v>330.875911</v>
      </c>
      <c r="H16" s="12">
        <v>330.875911</v>
      </c>
      <c r="I16" s="12"/>
      <c r="J16" s="12">
        <v>95</v>
      </c>
      <c r="K16" s="12" t="s">
        <v>104</v>
      </c>
      <c r="L16" s="14" t="s">
        <v>105</v>
      </c>
      <c r="M16" s="14" t="s">
        <v>132</v>
      </c>
      <c r="N16" s="14" t="s">
        <v>132</v>
      </c>
      <c r="O16" s="14" t="s">
        <v>133</v>
      </c>
      <c r="P16" s="14" t="s">
        <v>122</v>
      </c>
      <c r="Q16" s="18" t="s">
        <v>134</v>
      </c>
      <c r="R16" s="13" t="s">
        <v>110</v>
      </c>
      <c r="S16" s="19" t="s">
        <v>135</v>
      </c>
      <c r="T16" s="19" t="s">
        <v>136</v>
      </c>
      <c r="U16" s="19" t="s">
        <v>137</v>
      </c>
      <c r="V16" s="19" t="s">
        <v>138</v>
      </c>
      <c r="W16" s="19" t="s">
        <v>139</v>
      </c>
      <c r="X16" s="19" t="s">
        <v>116</v>
      </c>
      <c r="Y16" s="13" t="s">
        <v>37</v>
      </c>
      <c r="Z16" s="19"/>
    </row>
    <row r="17" spans="1:26" s="2" customFormat="1" ht="66.75" customHeight="1">
      <c r="A17" s="15">
        <v>4</v>
      </c>
      <c r="B17" s="15" t="s">
        <v>140</v>
      </c>
      <c r="C17" s="15" t="s">
        <v>141</v>
      </c>
      <c r="D17" s="11" t="s">
        <v>99</v>
      </c>
      <c r="E17" s="11" t="s">
        <v>142</v>
      </c>
      <c r="F17" s="12">
        <v>463.72</v>
      </c>
      <c r="G17" s="12">
        <v>255.514869</v>
      </c>
      <c r="H17" s="12">
        <v>255.514869</v>
      </c>
      <c r="I17" s="12"/>
      <c r="J17" s="12">
        <v>80</v>
      </c>
      <c r="K17" s="12" t="s">
        <v>104</v>
      </c>
      <c r="L17" s="14" t="s">
        <v>105</v>
      </c>
      <c r="M17" s="14" t="s">
        <v>143</v>
      </c>
      <c r="N17" s="14" t="s">
        <v>143</v>
      </c>
      <c r="O17" s="14" t="s">
        <v>144</v>
      </c>
      <c r="P17" s="14" t="s">
        <v>122</v>
      </c>
      <c r="Q17" s="18" t="s">
        <v>134</v>
      </c>
      <c r="R17" s="13" t="s">
        <v>110</v>
      </c>
      <c r="S17" s="19" t="s">
        <v>145</v>
      </c>
      <c r="T17" s="19" t="s">
        <v>146</v>
      </c>
      <c r="U17" s="19" t="s">
        <v>147</v>
      </c>
      <c r="V17" s="19" t="s">
        <v>148</v>
      </c>
      <c r="W17" s="19" t="s">
        <v>149</v>
      </c>
      <c r="X17" s="19" t="s">
        <v>116</v>
      </c>
      <c r="Y17" s="13" t="s">
        <v>37</v>
      </c>
      <c r="Z17" s="19"/>
    </row>
    <row r="18" spans="1:26" s="2" customFormat="1" ht="66.75" customHeight="1">
      <c r="A18" s="15">
        <v>5</v>
      </c>
      <c r="B18" s="15" t="s">
        <v>150</v>
      </c>
      <c r="C18" s="15" t="s">
        <v>151</v>
      </c>
      <c r="D18" s="11" t="s">
        <v>99</v>
      </c>
      <c r="E18" s="11" t="s">
        <v>152</v>
      </c>
      <c r="F18" s="12">
        <v>328.85</v>
      </c>
      <c r="G18" s="12">
        <v>138.924945</v>
      </c>
      <c r="H18" s="12">
        <v>138.924945</v>
      </c>
      <c r="I18" s="12"/>
      <c r="J18" s="12">
        <v>0</v>
      </c>
      <c r="K18" s="12" t="s">
        <v>104</v>
      </c>
      <c r="L18" s="14" t="s">
        <v>105</v>
      </c>
      <c r="M18" s="14" t="s">
        <v>153</v>
      </c>
      <c r="N18" s="14" t="s">
        <v>153</v>
      </c>
      <c r="O18" s="14" t="s">
        <v>154</v>
      </c>
      <c r="P18" s="14" t="s">
        <v>122</v>
      </c>
      <c r="Q18" s="18" t="s">
        <v>155</v>
      </c>
      <c r="R18" s="13" t="s">
        <v>110</v>
      </c>
      <c r="S18" s="19" t="s">
        <v>156</v>
      </c>
      <c r="T18" s="19" t="s">
        <v>157</v>
      </c>
      <c r="U18" s="19" t="s">
        <v>158</v>
      </c>
      <c r="V18" s="19" t="s">
        <v>159</v>
      </c>
      <c r="W18" s="19" t="s">
        <v>160</v>
      </c>
      <c r="X18" s="19" t="s">
        <v>116</v>
      </c>
      <c r="Y18" s="13" t="s">
        <v>37</v>
      </c>
      <c r="Z18" s="19"/>
    </row>
    <row r="19" spans="1:26" s="2" customFormat="1" ht="66.75" customHeight="1">
      <c r="A19" s="15">
        <v>6</v>
      </c>
      <c r="B19" s="15" t="s">
        <v>161</v>
      </c>
      <c r="C19" s="15" t="s">
        <v>162</v>
      </c>
      <c r="D19" s="11" t="s">
        <v>99</v>
      </c>
      <c r="E19" s="11" t="s">
        <v>163</v>
      </c>
      <c r="F19" s="12">
        <v>169.37</v>
      </c>
      <c r="G19" s="12">
        <v>94.711939</v>
      </c>
      <c r="H19" s="12">
        <v>94.711939</v>
      </c>
      <c r="I19" s="12"/>
      <c r="J19" s="12">
        <v>60</v>
      </c>
      <c r="K19" s="12" t="s">
        <v>104</v>
      </c>
      <c r="L19" s="14" t="s">
        <v>105</v>
      </c>
      <c r="M19" s="14" t="s">
        <v>164</v>
      </c>
      <c r="N19" s="14" t="s">
        <v>164</v>
      </c>
      <c r="O19" s="14" t="s">
        <v>165</v>
      </c>
      <c r="P19" s="14" t="s">
        <v>122</v>
      </c>
      <c r="Q19" s="18" t="s">
        <v>166</v>
      </c>
      <c r="R19" s="13" t="s">
        <v>110</v>
      </c>
      <c r="S19" s="19" t="s">
        <v>167</v>
      </c>
      <c r="T19" s="19" t="s">
        <v>168</v>
      </c>
      <c r="U19" s="19" t="s">
        <v>169</v>
      </c>
      <c r="V19" s="19" t="s">
        <v>170</v>
      </c>
      <c r="W19" s="19" t="s">
        <v>171</v>
      </c>
      <c r="X19" s="19" t="s">
        <v>116</v>
      </c>
      <c r="Y19" s="13" t="s">
        <v>37</v>
      </c>
      <c r="Z19" s="19"/>
    </row>
    <row r="20" spans="1:26" s="2" customFormat="1" ht="66.75" customHeight="1">
      <c r="A20" s="15">
        <v>7</v>
      </c>
      <c r="B20" s="15" t="s">
        <v>172</v>
      </c>
      <c r="C20" s="15" t="s">
        <v>173</v>
      </c>
      <c r="D20" s="11" t="s">
        <v>99</v>
      </c>
      <c r="E20" s="11" t="s">
        <v>174</v>
      </c>
      <c r="F20" s="12">
        <v>18.4061</v>
      </c>
      <c r="G20" s="12">
        <v>10.404658</v>
      </c>
      <c r="H20" s="12">
        <v>10.404658</v>
      </c>
      <c r="I20" s="12"/>
      <c r="J20" s="12">
        <v>10</v>
      </c>
      <c r="K20" s="12" t="s">
        <v>104</v>
      </c>
      <c r="L20" s="14" t="s">
        <v>105</v>
      </c>
      <c r="M20" s="14" t="s">
        <v>175</v>
      </c>
      <c r="N20" s="14" t="s">
        <v>175</v>
      </c>
      <c r="O20" s="14" t="s">
        <v>176</v>
      </c>
      <c r="P20" s="14" t="s">
        <v>177</v>
      </c>
      <c r="Q20" s="18" t="s">
        <v>178</v>
      </c>
      <c r="R20" s="13" t="s">
        <v>110</v>
      </c>
      <c r="S20" s="19" t="s">
        <v>179</v>
      </c>
      <c r="T20" s="19" t="s">
        <v>180</v>
      </c>
      <c r="U20" s="19" t="s">
        <v>181</v>
      </c>
      <c r="V20" s="19" t="s">
        <v>182</v>
      </c>
      <c r="W20" s="19" t="s">
        <v>183</v>
      </c>
      <c r="X20" s="19" t="s">
        <v>116</v>
      </c>
      <c r="Y20" s="13" t="s">
        <v>37</v>
      </c>
      <c r="Z20" s="19" t="s">
        <v>184</v>
      </c>
    </row>
    <row r="21" spans="1:26" s="2" customFormat="1" ht="66.75" customHeight="1">
      <c r="A21" s="9">
        <v>11</v>
      </c>
      <c r="B21" s="9" t="s">
        <v>185</v>
      </c>
      <c r="C21" s="10" t="s">
        <v>186</v>
      </c>
      <c r="D21" s="11" t="s">
        <v>99</v>
      </c>
      <c r="E21" s="11" t="s">
        <v>187</v>
      </c>
      <c r="F21" s="12"/>
      <c r="G21" s="12"/>
      <c r="H21" s="12"/>
      <c r="I21" s="12"/>
      <c r="J21" s="12"/>
      <c r="K21" s="12"/>
      <c r="L21" s="14"/>
      <c r="M21" s="14"/>
      <c r="N21" s="14"/>
      <c r="O21" s="14"/>
      <c r="P21" s="14"/>
      <c r="Q21" s="18"/>
      <c r="R21" s="13"/>
      <c r="S21" s="19"/>
      <c r="T21" s="19"/>
      <c r="U21" s="19"/>
      <c r="V21" s="19"/>
      <c r="W21" s="19"/>
      <c r="X21" s="19"/>
      <c r="Y21" s="13"/>
      <c r="Z21" s="19"/>
    </row>
    <row r="22" spans="1:255" ht="63" customHeight="1">
      <c r="A22" s="15">
        <v>8</v>
      </c>
      <c r="B22" s="15" t="s">
        <v>188</v>
      </c>
      <c r="C22" s="15" t="s">
        <v>189</v>
      </c>
      <c r="D22" s="11" t="s">
        <v>190</v>
      </c>
      <c r="E22" s="11" t="s">
        <v>191</v>
      </c>
      <c r="F22" s="12">
        <v>30.79</v>
      </c>
      <c r="G22" s="12">
        <v>20.901395</v>
      </c>
      <c r="H22" s="12">
        <v>20.901395</v>
      </c>
      <c r="I22" s="12">
        <v>52</v>
      </c>
      <c r="J22" s="12">
        <v>20</v>
      </c>
      <c r="K22" s="12" t="s">
        <v>104</v>
      </c>
      <c r="L22" s="14" t="s">
        <v>105</v>
      </c>
      <c r="M22" s="14" t="s">
        <v>164</v>
      </c>
      <c r="N22" s="14" t="s">
        <v>164</v>
      </c>
      <c r="O22" s="14" t="s">
        <v>192</v>
      </c>
      <c r="P22" s="14" t="s">
        <v>122</v>
      </c>
      <c r="Q22" s="18" t="s">
        <v>193</v>
      </c>
      <c r="R22" s="13" t="s">
        <v>110</v>
      </c>
      <c r="S22" s="19" t="s">
        <v>194</v>
      </c>
      <c r="T22" s="19" t="s">
        <v>195</v>
      </c>
      <c r="U22" s="19" t="s">
        <v>196</v>
      </c>
      <c r="V22" s="19" t="s">
        <v>197</v>
      </c>
      <c r="W22" s="19" t="s">
        <v>198</v>
      </c>
      <c r="X22" s="19" t="s">
        <v>116</v>
      </c>
      <c r="Y22" s="13" t="s">
        <v>37</v>
      </c>
      <c r="Z22" s="19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3" customFormat="1" ht="60" customHeight="1">
      <c r="A23" s="15">
        <v>9</v>
      </c>
      <c r="B23" s="15" t="s">
        <v>199</v>
      </c>
      <c r="C23" s="15" t="s">
        <v>200</v>
      </c>
      <c r="D23" s="11" t="s">
        <v>190</v>
      </c>
      <c r="E23" s="11" t="s">
        <v>201</v>
      </c>
      <c r="F23" s="12">
        <v>49.73</v>
      </c>
      <c r="G23" s="12">
        <v>41.884276</v>
      </c>
      <c r="H23" s="12">
        <v>41.884276</v>
      </c>
      <c r="I23" s="12"/>
      <c r="J23" s="12">
        <v>40</v>
      </c>
      <c r="K23" s="12" t="s">
        <v>104</v>
      </c>
      <c r="L23" s="14" t="s">
        <v>105</v>
      </c>
      <c r="M23" s="14" t="s">
        <v>164</v>
      </c>
      <c r="N23" s="14" t="s">
        <v>164</v>
      </c>
      <c r="O23" s="14" t="s">
        <v>202</v>
      </c>
      <c r="P23" s="14" t="s">
        <v>122</v>
      </c>
      <c r="Q23" s="18" t="s">
        <v>203</v>
      </c>
      <c r="R23" s="13" t="s">
        <v>110</v>
      </c>
      <c r="S23" s="19" t="s">
        <v>204</v>
      </c>
      <c r="T23" s="19" t="s">
        <v>205</v>
      </c>
      <c r="U23" s="19" t="s">
        <v>206</v>
      </c>
      <c r="V23" s="19" t="s">
        <v>207</v>
      </c>
      <c r="W23" s="19" t="s">
        <v>208</v>
      </c>
      <c r="X23" s="19" t="s">
        <v>116</v>
      </c>
      <c r="Y23" s="13" t="s">
        <v>37</v>
      </c>
      <c r="Z23" s="19"/>
      <c r="AA23" s="25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91.5" customHeight="1">
      <c r="A24" s="16" t="s">
        <v>209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6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 s="27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27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 s="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27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 s="27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 s="27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 s="27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 s="27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7"/>
    </row>
    <row r="42" ht="12.75">
      <c r="Z42" s="27"/>
    </row>
    <row r="43" ht="12.75">
      <c r="Z43" s="27"/>
    </row>
    <row r="44" ht="12.75">
      <c r="Z44" s="27"/>
    </row>
    <row r="45" ht="12.75">
      <c r="Z45" s="27"/>
    </row>
    <row r="46" ht="12.75">
      <c r="Z46" s="27"/>
    </row>
    <row r="47" ht="12.75">
      <c r="Z47" s="27"/>
    </row>
    <row r="48" ht="12.75">
      <c r="Z48" s="27"/>
    </row>
    <row r="49" ht="12.75">
      <c r="Z49" s="27"/>
    </row>
    <row r="50" ht="12.75">
      <c r="Z50" s="27"/>
    </row>
    <row r="51" ht="12.75">
      <c r="Z51" s="27"/>
    </row>
    <row r="52" ht="12.75">
      <c r="Z52" s="27"/>
    </row>
    <row r="53" ht="12.75">
      <c r="Z53" s="27"/>
    </row>
    <row r="54" ht="12.75">
      <c r="Z54" s="27"/>
    </row>
    <row r="55" ht="12.75">
      <c r="Z55" s="27"/>
    </row>
    <row r="56" ht="12.75">
      <c r="Z56" s="27"/>
    </row>
    <row r="57" ht="12.75">
      <c r="Z57" s="27"/>
    </row>
    <row r="58" ht="12.75">
      <c r="Z58" s="27"/>
    </row>
    <row r="59" ht="12.75">
      <c r="Z59" s="27"/>
    </row>
    <row r="60" ht="12.75">
      <c r="Z60" s="27"/>
    </row>
    <row r="61" ht="12.75">
      <c r="Z61" s="27"/>
    </row>
    <row r="62" ht="12.75">
      <c r="Z62" s="27"/>
    </row>
    <row r="63" ht="12.75">
      <c r="Z63" s="27"/>
    </row>
    <row r="64" ht="12.75">
      <c r="Z64" s="27"/>
    </row>
    <row r="65" ht="12.75">
      <c r="Z65" s="27"/>
    </row>
    <row r="66" ht="12.75">
      <c r="Z66" s="27"/>
    </row>
    <row r="67" ht="12.75">
      <c r="Z67" s="27"/>
    </row>
    <row r="68" ht="12.75">
      <c r="Z68" s="27"/>
    </row>
    <row r="69" ht="12.75">
      <c r="Z69" s="27"/>
    </row>
    <row r="70" ht="12.75">
      <c r="Z70" s="27"/>
    </row>
    <row r="71" ht="12.75">
      <c r="Z71" s="27"/>
    </row>
    <row r="72" ht="12.75">
      <c r="Z72" s="27"/>
    </row>
    <row r="73" ht="12.75">
      <c r="Z73" s="27"/>
    </row>
    <row r="74" ht="12.75">
      <c r="Z74" s="27"/>
    </row>
    <row r="75" ht="12.75">
      <c r="Z75" s="27"/>
    </row>
    <row r="76" ht="12.75">
      <c r="Z76" s="27"/>
    </row>
    <row r="77" ht="12.75">
      <c r="Z77" s="27"/>
    </row>
    <row r="78" ht="12.75">
      <c r="Z78" s="27"/>
    </row>
    <row r="79" ht="12.75">
      <c r="Z79" s="27"/>
    </row>
    <row r="80" ht="12.75">
      <c r="Z80" s="27"/>
    </row>
    <row r="81" ht="12.75">
      <c r="Z81" s="27"/>
    </row>
    <row r="82" ht="12.75">
      <c r="Z82" s="27"/>
    </row>
    <row r="83" ht="12.75">
      <c r="Z83" s="27"/>
    </row>
    <row r="84" ht="12.75">
      <c r="Z84" s="27"/>
    </row>
    <row r="85" ht="12.75">
      <c r="Z85" s="27"/>
    </row>
    <row r="86" ht="12.75">
      <c r="Z86" s="27"/>
    </row>
    <row r="87" ht="12.75">
      <c r="Z87" s="27"/>
    </row>
    <row r="88" ht="12.75">
      <c r="Z88" s="27"/>
    </row>
  </sheetData>
  <sheetProtection/>
  <mergeCells count="3">
    <mergeCell ref="A1:Z1"/>
    <mergeCell ref="A2:Z2"/>
    <mergeCell ref="A24:Z24"/>
  </mergeCells>
  <printOptions horizontalCentered="1"/>
  <pageMargins left="0.51" right="0.08" top="0.59" bottom="0.59" header="0.63" footer="0.39"/>
  <pageSetup horizontalDpi="600" verticalDpi="600" orientation="landscape" paperSize="8" scale="42"/>
  <headerFooter>
    <oddFooter>&amp;C&amp;"宋体"&amp;14第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2018-11-26T08:46:32Z</cp:lastPrinted>
  <dcterms:created xsi:type="dcterms:W3CDTF">2018-10-09T01:19:57Z</dcterms:created>
  <dcterms:modified xsi:type="dcterms:W3CDTF">2020-07-13T00:41:10Z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